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3C78B0FF-0196-448E-B0C9-3CF6920FDB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1" l="1"/>
  <c r="M59" i="1" s="1"/>
  <c r="J54" i="1"/>
  <c r="M49" i="1"/>
  <c r="J49" i="1"/>
  <c r="J59" i="1" s="1"/>
  <c r="M47" i="1"/>
  <c r="M43" i="1"/>
  <c r="J43" i="1"/>
  <c r="M39" i="1"/>
  <c r="J39" i="1"/>
  <c r="J47" i="1" s="1"/>
  <c r="J37" i="1"/>
  <c r="M20" i="1"/>
  <c r="M37" i="1" s="1"/>
  <c r="M60" i="1" s="1"/>
  <c r="J20" i="1"/>
  <c r="M9" i="1"/>
  <c r="J9" i="1"/>
  <c r="J60" i="1" l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<sst xmlns="http://schemas.openxmlformats.org/spreadsheetml/2006/main" count="407" uniqueCount="145">
  <si>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</si>
  <si>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</si>
  <si>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</si>
  <si>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</si>
  <si>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</si>
  <si>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</si>
  <si>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</si>
  <si>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</si>
  <si>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</si>
  <si>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</si>
  <si>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</si>
  <si>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</si>
  <si>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</si>
  <si>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</si>
  <si>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</si>
  <si>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</si>
  <si>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</si>
  <si>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</si>
  <si>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</si>
  <si>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</si>
  <si>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</si>
  <si>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</si>
  <si>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</si>
  <si>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</si>
  <si>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</si>
  <si>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</si>
  <si>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</si>
  <si>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</si>
  <si>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</si>
  <si>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</si>
  <si>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</si>
  <si>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</si>
  <si>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</si>
  <si>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</si>
  <si>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</si>
  <si>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</si>
  <si>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</si>
  <si>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</si>
  <si>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</si>
  <si>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</si>
  <si>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</si>
  <si>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</si>
  <si>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</si>
  <si>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</si>
  <si>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</si>
  <si>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</si>
  <si>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</si>
  <si>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</si>
  <si>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</si>
  <si>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</si>
  <si>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</si>
  <si>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</si>
  <si>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</si>
  <si>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</si>
  <si>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</si>
  <si>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</si>
  <si>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</si>
  <si>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</si>
  <si>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</si>
  <si>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</si>
  <si>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</si>
  <si>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</si>
  <si>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</si>
  <si>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</si>
  <si>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</si>
  <si>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</si>
  <si>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</si>
  <si>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</si>
  <si>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</si>
  <si>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</si>
  <si>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</si>
  <si>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</si>
  <si>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</si>
  <si>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</si>
  <si>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</si>
  <si>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</si>
  <si>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</si>
  <si>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</si>
  <si>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</si>
  <si>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</si>
  <si>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</si>
  <si>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</si>
  <si>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</si>
  <si>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</si>
  <si>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</si>
  <si>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</si>
  <si>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</si>
  <si>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</si>
  <si>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</si>
  <si>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</si>
  <si>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</si>
  <si>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</si>
  <si>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</si>
  <si>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</si>
  <si>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</si>
  <si>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</si>
  <si>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</si>
  <si>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</si>
  <si>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</si>
  <si>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</si>
  <si>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</si>
  <si>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</si>
  <si>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</si>
  <si>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</si>
  <si>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</si>
  <si>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</si>
  <si>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</si>
  <si>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</si>
  <si>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</si>
  <si>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</si>
  <si>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</si>
  <si>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</si>
  <si>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</si>
  <si>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</si>
  <si>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</si>
  <si>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</si>
  <si>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</si>
  <si>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</si>
  <si>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</si>
  <si>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</si>
  <si>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</si>
  <si>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</si>
  <si>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</si>
  <si>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</si>
  <si>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</si>
  <si>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</si>
  <si>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</si>
  <si>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</si>
  <si>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</si>
  <si>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</si>
  <si>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</si>
  <si>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</si>
  <si>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</si>
  <si>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2503 FONDO III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</si>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</sst>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36046578.829999998</v>
      </c>
      <c r="K9" s="70"/>
      <c r="L9" s="70"/>
      <c r="M9" s="54">
        <f>SUM(M10:O19)</f>
        <v>38346515.140000001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397.24</v>
      </c>
      <c r="K14" s="54"/>
      <c r="L14" s="54"/>
      <c r="M14" s="55">
        <v>479.33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0.36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36046181.229999997</v>
      </c>
      <c r="K17" s="54"/>
      <c r="L17" s="54"/>
      <c r="M17" s="55">
        <v>38346035.810000002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289974.61</v>
      </c>
      <c r="K20" s="70"/>
      <c r="L20" s="70"/>
      <c r="M20" s="54">
        <f>SUM(M21:O36)</f>
        <v>835723.9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289974.61</v>
      </c>
      <c r="K23" s="54"/>
      <c r="L23" s="54"/>
      <c r="M23" s="55">
        <v>835723.9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35756604.219999999</v>
      </c>
      <c r="K37" s="70"/>
      <c r="L37" s="70"/>
      <c r="M37" s="54">
        <f>M9-M20</f>
        <v>37510791.240000002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64771266.020000003</v>
      </c>
      <c r="K39" s="70"/>
      <c r="L39" s="70"/>
      <c r="M39" s="54">
        <f>SUM(M40:O42)</f>
        <v>27434840.120000001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64771266.020000003</v>
      </c>
      <c r="K40" s="54"/>
      <c r="L40" s="54"/>
      <c r="M40" s="55">
        <v>27434840.120000001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30442675.77</v>
      </c>
      <c r="K43" s="70"/>
      <c r="L43" s="70"/>
      <c r="M43" s="54">
        <f>SUM(M44:O46)</f>
        <v>30585826.809999999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30442675.77</v>
      </c>
      <c r="K44" s="54"/>
      <c r="L44" s="54"/>
      <c r="M44" s="55">
        <v>30585826.809999999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34328590.25</v>
      </c>
      <c r="K47" s="70"/>
      <c r="L47" s="70"/>
      <c r="M47" s="54">
        <f>M39-M43</f>
        <v>-3150986.6899999976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35756604.219999999</v>
      </c>
      <c r="K60" s="70"/>
      <c r="L60" s="70"/>
      <c r="M60" s="54">
        <f>M37+M49+M59</f>
        <v>37510791.240000002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11069760.15</v>
      </c>
      <c r="K61" s="54"/>
      <c r="L61" s="54"/>
      <c r="M61" s="55">
        <v>10224739.34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7906361.7199999997</v>
      </c>
      <c r="K62" s="54"/>
      <c r="L62" s="54"/>
      <c r="M62" s="55">
        <v>11069760.15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dcterms:created xsi:type="dcterms:W3CDTF">2014-03-15T18:27:38Z</dcterms:created>
  <dcterms:modified xsi:type="dcterms:W3CDTF">2025-03-19T19:13:10Z</dcterms:modified>
</cp:coreProperties>
</file>